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4915" windowHeight="11790"/>
  </bookViews>
  <sheets>
    <sheet name="stavební elektroinstalace" sheetId="3" r:id="rId1"/>
    <sheet name="List1" sheetId="4" r:id="rId2"/>
    <sheet name="List2" sheetId="5" r:id="rId3"/>
  </sheets>
  <definedNames>
    <definedName name="OLE_LINK1" localSheetId="2">List2!$A$1</definedName>
  </definedNames>
  <calcPr calcId="145621"/>
</workbook>
</file>

<file path=xl/calcChain.xml><?xml version="1.0" encoding="utf-8"?>
<calcChain xmlns="http://schemas.openxmlformats.org/spreadsheetml/2006/main">
  <c r="F6" i="3" l="1"/>
  <c r="F4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9" i="3"/>
  <c r="F10" i="3"/>
  <c r="F11" i="3"/>
  <c r="F8" i="3" l="1"/>
  <c r="F7" i="3"/>
</calcChain>
</file>

<file path=xl/sharedStrings.xml><?xml version="1.0" encoding="utf-8"?>
<sst xmlns="http://schemas.openxmlformats.org/spreadsheetml/2006/main" count="287" uniqueCount="193">
  <si>
    <t>ks</t>
  </si>
  <si>
    <t>No.</t>
  </si>
  <si>
    <t>Popis položky</t>
  </si>
  <si>
    <t>Počet</t>
  </si>
  <si>
    <t>MJ</t>
  </si>
  <si>
    <t>kpl</t>
  </si>
  <si>
    <t>kg</t>
  </si>
  <si>
    <t>Jednotková cena</t>
  </si>
  <si>
    <t>Cena celkem</t>
  </si>
  <si>
    <t>1.</t>
  </si>
  <si>
    <t>Samočistící česle s integrovaným lisem typu  SČČLS 600×1940×6s/200×400×2100</t>
  </si>
  <si>
    <t xml:space="preserve">rám česlí z oceli tř.11 pozink.+ nátěr, filtrační pás kombinace nerez oceli </t>
  </si>
  <si>
    <t xml:space="preserve">a plastů; lis z nerez oceli 1.4301+ nátěr, šnekovnice z uhlíkaté oceli St 52.3, </t>
  </si>
  <si>
    <t>zateplené</t>
  </si>
  <si>
    <t>kpl  1</t>
  </si>
  <si>
    <t>2.</t>
  </si>
  <si>
    <t xml:space="preserve">Vystrojení lapáku písku LPV 100, mamutka, nosníky, výtlačné, vzduchové, </t>
  </si>
  <si>
    <t xml:space="preserve">přívodní a uklidňovací potrubí - nerezová ocel 1.4301 </t>
  </si>
  <si>
    <t>kpl   1</t>
  </si>
  <si>
    <t>3.</t>
  </si>
  <si>
    <t xml:space="preserve">Separátor písku  Fontána SP 250-5  v provedení nerezová ocel 1.4301, </t>
  </si>
  <si>
    <t>s bezhřídelovou šnekovnicí z oceli St 52-3, ve variantě bez praní, zateplený</t>
  </si>
  <si>
    <t>ks   1</t>
  </si>
  <si>
    <t>4.</t>
  </si>
  <si>
    <t xml:space="preserve">Ruční česle Fontána typu  ČR 600×1950×15/60°  včetně děrovaného žlabu </t>
  </si>
  <si>
    <t xml:space="preserve">a hrabla, komplet nerezová ocel </t>
  </si>
  <si>
    <t>5.</t>
  </si>
  <si>
    <t>Ponorné kalové čerpadlo Hidrostal B0BQ-S03+BKBA2-GSEQ+NW1A20-10</t>
  </si>
  <si>
    <t xml:space="preserve">-1,5kW,  s motorem pro FM, s oběžným kolem z korozivzdorné oceli, </t>
  </si>
  <si>
    <t>vč. spouštěcího zařízení, Q = 7,5 l/s, H = 9,2m, dle nabídky 2012-0205</t>
  </si>
  <si>
    <t>kpl  3</t>
  </si>
  <si>
    <t>6.</t>
  </si>
  <si>
    <t>Vodicí trubka nerez ? 33 x 1,5, délka 4 400 mm</t>
  </si>
  <si>
    <t>ks   6</t>
  </si>
  <si>
    <t>7.</t>
  </si>
  <si>
    <t xml:space="preserve"> Q = 7,5 l/s, H = 9,2m, skladová rezerva</t>
  </si>
  <si>
    <t>ks  1</t>
  </si>
  <si>
    <t>8.</t>
  </si>
  <si>
    <t xml:space="preserve">Mobilní otočný jeřábek, žárově zinkovaný, nosnost 150 kg,  </t>
  </si>
  <si>
    <t>vč. kapsy kotvené do podlahy</t>
  </si>
  <si>
    <t>9.</t>
  </si>
  <si>
    <t>Dmychadlový agregát Kubíček 3D28A-050K s parametry Q = 135 m3 /h,</t>
  </si>
  <si>
    <t xml:space="preserve"> p = 60 kPa, motor pro FM 5,5 kW, vč. protihlukového krytu</t>
  </si>
  <si>
    <t>ks   3</t>
  </si>
  <si>
    <t>10.</t>
  </si>
  <si>
    <t>Dmychadlový agregát Kubíček 3D19B-050K s parametry Q = 70 m3 /h,</t>
  </si>
  <si>
    <t xml:space="preserve"> p = 80 kPa, motor 5,5 kW, vč. protihlukového krytu</t>
  </si>
  <si>
    <t>11.</t>
  </si>
  <si>
    <t xml:space="preserve">Hydraulický rozdělovač, nerezový atyp, viz detail "A" v příloze F.21.2 </t>
  </si>
  <si>
    <t xml:space="preserve">     </t>
  </si>
  <si>
    <t xml:space="preserve">ks   1 </t>
  </si>
  <si>
    <t>12.</t>
  </si>
  <si>
    <t xml:space="preserve">Systém jemnobublinné aerace FORTEX pro aktivační nádrže </t>
  </si>
  <si>
    <t xml:space="preserve">- komplet aeračních roštů z PP (začínajících otočnou přírubou DN 65, PN 10 </t>
  </si>
  <si>
    <t xml:space="preserve">cca 1 m pod hladinou vody) s 28 ks AME-350F, s odvodněním </t>
  </si>
  <si>
    <t xml:space="preserve">a s podpěrami kotvenými do dna nádrže </t>
  </si>
  <si>
    <t>kpl  2</t>
  </si>
  <si>
    <t>13.</t>
  </si>
  <si>
    <t xml:space="preserve">Provzdušnění uskladňovací nádrže kalu  </t>
  </si>
  <si>
    <t xml:space="preserve">komplet aeračních roštů  Fortex z PP (začínajících otočnou přírubou DN 65, PN 10 </t>
  </si>
  <si>
    <t xml:space="preserve">cca 1 m pod hladinou vody) se 22 ks AME-260S, s odvodněním </t>
  </si>
  <si>
    <t>a s  podpěrami kotvenými do dna nádrže</t>
  </si>
  <si>
    <t>14.</t>
  </si>
  <si>
    <t>Odplyňovací zóna z PP, atyp Fortex</t>
  </si>
  <si>
    <t>ks   2</t>
  </si>
  <si>
    <t>15.</t>
  </si>
  <si>
    <t>Ponorné míchadlo WILO TR 36.95-6/8 S17, ?  vrtule 250 mm, včetně spouštěcího</t>
  </si>
  <si>
    <t>zařízení, nerez držáků a nosných tyčí, nabídka 12/0282/Ba</t>
  </si>
  <si>
    <t>16.</t>
  </si>
  <si>
    <t>Mobilní otočný jeřábek pozink, nosnost 125 kg,</t>
  </si>
  <si>
    <t>17.</t>
  </si>
  <si>
    <t>Kapsa uchycení jeřábku pozink, kotvení na stěnu,</t>
  </si>
  <si>
    <t>18.</t>
  </si>
  <si>
    <t xml:space="preserve"> Vystrojení typové dosazovací nádrže KUNST DNC 4,8, včetně odtahu přebytečného</t>
  </si>
  <si>
    <t xml:space="preserve">a vratného kalu, a vč. systému stahování plovoucích nečistot, odběr vyčištěné vody </t>
  </si>
  <si>
    <t xml:space="preserve">děrovaným potrubím, vystrojení DNC nerez. Všechna potrubí </t>
  </si>
  <si>
    <t xml:space="preserve">k vnější hraně nádrže. </t>
  </si>
  <si>
    <t>19.</t>
  </si>
  <si>
    <t xml:space="preserve">Zásobní dvouplášťová nádrž na síran železitý, objem 10 m3, </t>
  </si>
  <si>
    <t>včetně kompletního vystrojení (nabídka Prominent N 20120389)</t>
  </si>
  <si>
    <t>20.</t>
  </si>
  <si>
    <t>Dávkovací stanice na síran železitý pro venkovní instalaci, výkon 2 l/h,</t>
  </si>
  <si>
    <t>21.</t>
  </si>
  <si>
    <t xml:space="preserve">Čerpadlo Grundfos SP 8A-15 s parametry Q = 1,5 - 2,3 l/s, H = 70 - 60 m, </t>
  </si>
  <si>
    <t xml:space="preserve">motor 2,2 kW,  s integrovanou zpětnou klapkou. </t>
  </si>
  <si>
    <t xml:space="preserve"> </t>
  </si>
  <si>
    <t xml:space="preserve">ks  1 </t>
  </si>
  <si>
    <t>22.</t>
  </si>
  <si>
    <t>Membránová tlaková nádoba PN 10, 300 l</t>
  </si>
  <si>
    <t>23.</t>
  </si>
  <si>
    <t>Nožové šoupátko AVK kapotované (zatopené) DN 65, s el. servopohonem ZPA,</t>
  </si>
  <si>
    <t>s nerezovým prodloužením dl. 940 mm</t>
  </si>
  <si>
    <t>24.</t>
  </si>
  <si>
    <t>Nožové šoupátko AVK, kapotované (zatopené) DN 65, s el. servopohonem ZPA,</t>
  </si>
  <si>
    <t>s nerezovým prodloužením dl. 904 mm</t>
  </si>
  <si>
    <t>25.</t>
  </si>
  <si>
    <t>Nerezová konzolka servopohonu vč. úchytů - atyp</t>
  </si>
  <si>
    <t>ks   4</t>
  </si>
  <si>
    <t>26.</t>
  </si>
  <si>
    <t xml:space="preserve">Nožové šoupátko AVK  kapotované (zatopené) DN 80 + stojan s ručním ovládáním, </t>
  </si>
  <si>
    <t>pozink., nerezové prodloužení k patě stojanu dl. 414 mm</t>
  </si>
  <si>
    <t>27.</t>
  </si>
  <si>
    <t xml:space="preserve">Nožové šoupátko AVK kapotované (zatopené) DN 150, </t>
  </si>
  <si>
    <t>nerezové prodloužení 1150 mm, kolečko</t>
  </si>
  <si>
    <t>28.</t>
  </si>
  <si>
    <t>Nožové šoupátko AVK standardní DN 100</t>
  </si>
  <si>
    <t>29.</t>
  </si>
  <si>
    <t>Bezpřírubová uzavírací klapka PN 10, DN 50</t>
  </si>
  <si>
    <t>30.</t>
  </si>
  <si>
    <t>Bezpřírubová uzavírací klapka PN 10, DN 80</t>
  </si>
  <si>
    <t xml:space="preserve">ks 10 </t>
  </si>
  <si>
    <t>31.</t>
  </si>
  <si>
    <t>Bezpřírubová uzavírací klapka PN 10, DN 65 s el. servopohonem ZPA</t>
  </si>
  <si>
    <t>32.</t>
  </si>
  <si>
    <t>Kohout kulový nátrubkový 2" + nerez prodlužovací tyč l = 850 mm</t>
  </si>
  <si>
    <t>33.</t>
  </si>
  <si>
    <t>Kohout kulový nátrubkový 1 1/4"</t>
  </si>
  <si>
    <t>34.</t>
  </si>
  <si>
    <t>Kohout kulový nátrubkový 1 1/2"</t>
  </si>
  <si>
    <t>35.</t>
  </si>
  <si>
    <t>Elektromagnetický ventil DN 40</t>
  </si>
  <si>
    <t>36.</t>
  </si>
  <si>
    <t xml:space="preserve">Hadicová koncovka "A"  </t>
  </si>
  <si>
    <t>37.</t>
  </si>
  <si>
    <t xml:space="preserve">Ohebná hadice DN 80, délka 4500 mm  </t>
  </si>
  <si>
    <t>38.</t>
  </si>
  <si>
    <t>Řetěz pozink., 2,5x 24, délka 5000 mm</t>
  </si>
  <si>
    <t>39.</t>
  </si>
  <si>
    <t>Sloupek uchycení řetězu, nerez ? 50, atyp</t>
  </si>
  <si>
    <t>40.</t>
  </si>
  <si>
    <t>Nerez kruhová norná stěna přelivu vč. úchytů - atyp</t>
  </si>
  <si>
    <t>41.</t>
  </si>
  <si>
    <t>Nerez kalich přelivu včetně kolena a příruby DN 250 - atyp</t>
  </si>
  <si>
    <t>42.</t>
  </si>
  <si>
    <t>Nerezové potrubí DN 40 včetně tvarovek, přírub a přírubových spojů</t>
  </si>
  <si>
    <t>bm  8</t>
  </si>
  <si>
    <t>43.</t>
  </si>
  <si>
    <t>Nerezové potrubí DN 50 včetně tvarovek, přírub a přírubových spojů</t>
  </si>
  <si>
    <t>bm  35</t>
  </si>
  <si>
    <t>44.</t>
  </si>
  <si>
    <t>Nerezové potrubí DN 65 včetně tvarovek, přírub a přírubových spojů</t>
  </si>
  <si>
    <t>bm  11</t>
  </si>
  <si>
    <t>45.</t>
  </si>
  <si>
    <t>Nerezové potrubí DN 80 včetně tvarovek, přírub a přírubových spojů</t>
  </si>
  <si>
    <t>bm  208</t>
  </si>
  <si>
    <t>46.</t>
  </si>
  <si>
    <t>Nerezové potrubí DN 100 včetně tvarovek, přírub a přírubových spojů</t>
  </si>
  <si>
    <t>bm   16</t>
  </si>
  <si>
    <t>47.</t>
  </si>
  <si>
    <t>Nerezové potrubí DN 200 včetně tvarovek, přírub a přírubových spojů</t>
  </si>
  <si>
    <t>bm    4</t>
  </si>
  <si>
    <t>48.</t>
  </si>
  <si>
    <t>Nerez profilový materiál - uložení potrubí</t>
  </si>
  <si>
    <t>kg  240</t>
  </si>
  <si>
    <t>49.</t>
  </si>
  <si>
    <t>Chemická nerez kotva M 10 x 160, vč. lepicí soupravy</t>
  </si>
  <si>
    <t>ks   260</t>
  </si>
  <si>
    <t>Samočistící česle s integrovaným lisem typu  SČČLS 600×1940×6s/200×400×2100 rám česlí z oceli tř.11 pozink.+ nátěr, filtrační pás kombinace nerez oceli a plastů; lis z nerez oceli 1.4301+ nátěr, šnekovnice z uhlíkaté oceli St 52.3, zateplené</t>
  </si>
  <si>
    <t>ČOV Kněžmost - SPECIFIKACE STROJŮ A ZAŘÍZENÍ</t>
  </si>
  <si>
    <t xml:space="preserve">Mobilní otočný jeřábek, žárově zinkovaný, nosnost 150 kg,  
vč. kapsy kotvené do podlahy 
</t>
  </si>
  <si>
    <t xml:space="preserve">Samočistící česle s integrovaným lisem typu  SČČLS 600×1940×6s/200×400×2100
rám česlí z oceli tř.11 pozink.+ nátěr, filtrační pás kombinace nerez oceli 
a plastů; lis z nerez oceli 1.4301+ nátěr, šnekovnice z uhlíkaté oceli St 52.3, 
zateplené
rám česlí z oceli tř.11 pozink.+ nátěr, filtrační pás kombinace nerez oceli 
a plastů; lis z nerez oceli 1.4301+ nátěr, šnekovnice z uhlíkaté oceli St 52.3, 
zateplené
</t>
  </si>
  <si>
    <t xml:space="preserve">Vystrojení lapáku písku LPV 1000, mamutka, nosníky, výtlačné, vzduchové, 
přívodní a uklidňovací potrubí – nerezová ocel 1.4301  
přívodní a uklidňovací potrubí – nerezová ocel 1.4301 
</t>
  </si>
  <si>
    <t xml:space="preserve">Separátor písku SP 250-5  v provedení nerezová ocel 1.4301, 
s bezhřídelovou šnekovnicí z oceli St 52-3, ve variantě bez praní, vyhřívaný
</t>
  </si>
  <si>
    <t xml:space="preserve">Ruční česle ČR 600×1950×15/60°  včetně děrovaného žlabu 
a hrabla, komplet nerezová ocel 1.4301
</t>
  </si>
  <si>
    <t>Ponorné kalové čerpadlo B0BQ-S03+BKBA2-GSEQ+NW1A20-10</t>
  </si>
  <si>
    <t>6. Vodicí trubka nerez ø 33 x 1,5, délka 4 400 mm</t>
  </si>
  <si>
    <t xml:space="preserve">Ponorné kalové čerpadlo B0BQ-S03+BKBA2-GSEQ+NW1A20-10
-1,5kW,  s motorem pro FM, s oběžným kolem z korozivzdorné oceli, 
 Q = 7,5 l/s, H = 9,2m, parametry jako pos. 5, skladová rezerva
</t>
  </si>
  <si>
    <t xml:space="preserve">Dmychadlový agregát 3D28A-050K s parametry Q = 135 m3 /h,
 p = 60 kPa, motor pro FM 5,5 kW, 
</t>
  </si>
  <si>
    <t xml:space="preserve">Dmychadlový agregát 3D19B-050K s parametry Q = 70 m3 /h,
 p = 80 kPa, motor 5,5 kW,  
</t>
  </si>
  <si>
    <t xml:space="preserve">Hydraulický rozdělovač, nerezový atyp, viz detail „A“ v příloze F.21.2 </t>
  </si>
  <si>
    <t xml:space="preserve">Systém jemnobublinné aerace pro aktivační nádrže 
- komplet aeračních roštů z PP (začínajících otočnou přírubou DN 65, PN 10 
cca 1 m pod hladinou vody) s 28 ks AME-350F, s odvodněním a s podpěrami 
kotvenými do dna nádrže.  
</t>
  </si>
  <si>
    <t xml:space="preserve">Provzdušnění uskladňovací nádrže kalu  
komplet aeračních roštů z PP (začínajících otočnou přírubou DN 65, PN 10 
cca 1 m pod hladinou vody) se 22 ks AME-260S, s odvodněním a s  podpěrami 
kotvenými do dna nádrže. 
Předpokládáme střídavé provzdušňování jedné nebo druhé kalové jímky.  </t>
  </si>
  <si>
    <t xml:space="preserve">Odplyňovací zóna z PP, atyp </t>
  </si>
  <si>
    <t xml:space="preserve">Ponorné míchadlo TR 36.95-6/8 S17, ø  vrtule 250 mm, včetně spouštěcího
zařízení, nerez držáků a nosných tyčí,  
</t>
  </si>
  <si>
    <t xml:space="preserve">Vystrojení typové dosazovací nádrže 4,8, včetně odtahu přebytečného kalu
sestava: 
- uklidňovací válec s odběrem plovoucích nečistot  a přepadovou hranou  – nerez 1.4301
- 2x odtokové děrované potrubí DN 125 x 2 – 3.300 mm s nádrží a hranou pro udr-žování výšky hladiny – nerez 1.4301
- odtokové potrubí – nerez 1.4301
- přítokové potrubí – nerez 1.4301
- odběr pl. nečistot přes směšovač DN 65 + odtokové potrubí  – nerez 1.4301
- odběr kalu přes směšovač DN 80– nerez 1.4301
- konzoly , úchytky , kotevní materiál – nerez 1.4301                     
  Plovoucí nečistoty a přebytečný kal čerpat mamutkami
</t>
  </si>
  <si>
    <t xml:space="preserve">Zásobní dvouplášťová nádrž na síran železitý, objem 10 m3, 
včetně kompletního vystrojení.
</t>
  </si>
  <si>
    <t xml:space="preserve">Dávkovací stanice na síran železitý pro venkovní instalaci, výkon 2 l/h,
včetně kompletního vystrojení
</t>
  </si>
  <si>
    <t xml:space="preserve">Ponorné čerpadlo SP 8A-15 s parametry Q = 1,5 – 2,3 l/s, H = 70 – 60 m, 
motor 2,2 kW,  s integrovanou zpětnou klapkou. 
</t>
  </si>
  <si>
    <t xml:space="preserve">Nožové šoupátko kapotované (zatopené) DN 65, s el. servopohonem ZPA,
s nerezovým prodloužením dl. 940 mm 
</t>
  </si>
  <si>
    <t xml:space="preserve">Nožové šoupátko  kapotované (zatopené) DN 65, s el. servopohonem ZPA,
s nerezovým prodloužením dl. 904 mm 
</t>
  </si>
  <si>
    <t xml:space="preserve">Nerezová konzolka servopohonu vč. úchytů – atyp </t>
  </si>
  <si>
    <t xml:space="preserve">Nožové šoupátko kapotované (zatopené) DN 80 + stojan s ručním ovládáním, 
pozink., nerezové prodloužení k patě stojanu dl. 414 mm
</t>
  </si>
  <si>
    <t xml:space="preserve">Nožové šoupátko kapotované (zatopené) DN 150, 
nerezové prodloužení 1150 mm, kolečko
</t>
  </si>
  <si>
    <t>Nožové šoupátko standardní DN 100</t>
  </si>
  <si>
    <t xml:space="preserve">Hadicová koncovka „A“  </t>
  </si>
  <si>
    <t>Sloupek uchycení řetězu, nerez ø 50, atyp</t>
  </si>
  <si>
    <t xml:space="preserve">Nerez kruhová norná stěna přelivu vč. úchytů – atyp  </t>
  </si>
  <si>
    <t>Nerez kalich přelivu včetně kolena a příruby DN 250 – atyp</t>
  </si>
  <si>
    <t xml:space="preserve">Nerezové potrubí DN 40 včetně tvarovek, přírub a přírubových spojů </t>
  </si>
  <si>
    <t>bm</t>
  </si>
  <si>
    <t xml:space="preserve">Nerezové potrubí DN 80 včetně tvarovek, přírub a přírubových spojů </t>
  </si>
  <si>
    <t>Nerez profilový materiál – uložení potrubí</t>
  </si>
  <si>
    <t xml:space="preserve">Chemická nerez kotva M 10 x 160, vč. lepicí soupravy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</si>
</sst>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3" fillId="0" borderId="0" xfId="0" applyFont="1" applyAlignment="1">
      <alignment horizontal="right" vertical="top"/>
    </xf>
    <xf numFmtId="0" fontId="0" fillId="0" borderId="0" xfId="0" applyFill="1"/>
    <xf numFmtId="0" fontId="2" fillId="0" borderId="0" xfId="0" applyFont="1" applyFill="1"/>
    <xf numFmtId="0" fontId="3" fillId="0" borderId="2" xfId="0" applyFont="1" applyBorder="1" applyAlignment="1">
      <alignment horizontal="center" wrapText="1"/>
    </xf>
    <xf numFmtId="4" fontId="3" fillId="2" borderId="4" xfId="0" applyNumberFormat="1" applyFont="1" applyFill="1" applyBorder="1"/>
    <xf numFmtId="4" fontId="3" fillId="0" borderId="0" xfId="0" applyNumberFormat="1" applyFont="1" applyFill="1" applyBorder="1"/>
    <xf numFmtId="0" fontId="3" fillId="0" borderId="4" xfId="0" applyFont="1" applyBorder="1" applyAlignment="1">
      <alignment horizontal="center" wrapText="1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 wrapText="1"/>
    </xf>
    <xf numFmtId="0" fontId="0" fillId="2" borderId="4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6"/>
  <sheetViews>
    <sheetView tabSelected="1" zoomScale="115" zoomScaleNormal="115" workbookViewId="0">
      <selection activeCell="F13" sqref="F13"/>
    </sheetView>
  </sheetViews>
  <sheetFormatPr defaultRowHeight="15" x14ac:dyDescent="0.25"/>
  <cols>
    <col min="1" max="1" width="3.85546875" customWidth="1"/>
    <col min="2" max="2" width="77.140625" customWidth="1"/>
    <col min="3" max="3" width="5.7109375" customWidth="1"/>
    <col min="4" max="4" width="4.5703125" customWidth="1"/>
    <col min="5" max="5" width="11.28515625" customWidth="1"/>
  </cols>
  <sheetData>
    <row r="2" spans="1:6" ht="18.75" x14ac:dyDescent="0.3">
      <c r="A2" s="15" t="s">
        <v>158</v>
      </c>
      <c r="B2" s="16"/>
      <c r="C2" s="16"/>
      <c r="D2" s="16"/>
      <c r="E2" s="16"/>
      <c r="F2" s="16"/>
    </row>
    <row r="3" spans="1:6" ht="26.25" x14ac:dyDescent="0.25">
      <c r="E3" s="11" t="s">
        <v>7</v>
      </c>
      <c r="F3" s="11" t="s">
        <v>8</v>
      </c>
    </row>
    <row r="4" spans="1:6" ht="15.75" x14ac:dyDescent="0.25">
      <c r="A4" s="6"/>
      <c r="B4" s="7"/>
      <c r="C4" s="7"/>
      <c r="D4" s="7"/>
      <c r="E4" s="19"/>
      <c r="F4" s="12">
        <f>+F6+F7+F8+F9+F10+F11+F12+F13+F14+F15+F16+F17+F18+F19+F20+F21+F22+F23+F24+F25+F26+F27+F28+F29+F30+F31+F32+F33+F34+F35+F36+F37+F38+F39+F40+F41+F42+F43+F44+F45+F46+F47+F48+F49+F50+F51+F52+F53+F54</f>
        <v>0</v>
      </c>
    </row>
    <row r="5" spans="1:6" s="2" customFormat="1" ht="12.75" customHeight="1" x14ac:dyDescent="0.2">
      <c r="A5" s="3" t="s">
        <v>1</v>
      </c>
      <c r="B5" s="4" t="s">
        <v>2</v>
      </c>
      <c r="C5" s="4" t="s">
        <v>3</v>
      </c>
      <c r="D5" s="4" t="s">
        <v>4</v>
      </c>
      <c r="E5" s="11"/>
      <c r="F5" s="14"/>
    </row>
    <row r="6" spans="1:6" s="2" customFormat="1" ht="55.5" customHeight="1" x14ac:dyDescent="0.2">
      <c r="A6" s="8">
        <v>1</v>
      </c>
      <c r="B6" s="18" t="s">
        <v>160</v>
      </c>
      <c r="C6" s="5">
        <v>1</v>
      </c>
      <c r="D6" s="5" t="s">
        <v>5</v>
      </c>
      <c r="F6" s="13">
        <f>+C6*E6</f>
        <v>0</v>
      </c>
    </row>
    <row r="7" spans="1:6" s="2" customFormat="1" ht="30" customHeight="1" x14ac:dyDescent="0.2">
      <c r="A7" s="8">
        <v>2</v>
      </c>
      <c r="B7" s="18" t="s">
        <v>161</v>
      </c>
      <c r="C7" s="5">
        <v>1</v>
      </c>
      <c r="D7" s="5" t="s">
        <v>5</v>
      </c>
      <c r="F7" s="13">
        <f t="shared" ref="F7:F54" si="0">+C7*E7</f>
        <v>0</v>
      </c>
    </row>
    <row r="8" spans="1:6" s="2" customFormat="1" ht="30" customHeight="1" x14ac:dyDescent="0.2">
      <c r="A8" s="8">
        <v>3</v>
      </c>
      <c r="B8" s="18" t="s">
        <v>162</v>
      </c>
      <c r="C8" s="5">
        <v>1</v>
      </c>
      <c r="D8" s="5" t="s">
        <v>0</v>
      </c>
      <c r="F8" s="13">
        <f>+C8*E8</f>
        <v>0</v>
      </c>
    </row>
    <row r="9" spans="1:6" s="2" customFormat="1" ht="27.75" customHeight="1" x14ac:dyDescent="0.2">
      <c r="A9" s="8">
        <v>4</v>
      </c>
      <c r="B9" s="18" t="s">
        <v>163</v>
      </c>
      <c r="C9" s="5">
        <v>1</v>
      </c>
      <c r="D9" s="5" t="s">
        <v>5</v>
      </c>
      <c r="F9" s="13">
        <f t="shared" si="0"/>
        <v>0</v>
      </c>
    </row>
    <row r="10" spans="1:6" s="2" customFormat="1" ht="12.75" x14ac:dyDescent="0.2">
      <c r="A10" s="8">
        <v>5</v>
      </c>
      <c r="B10" s="18" t="s">
        <v>164</v>
      </c>
      <c r="C10" s="5">
        <v>3</v>
      </c>
      <c r="D10" s="5" t="s">
        <v>5</v>
      </c>
      <c r="F10" s="13">
        <f t="shared" si="0"/>
        <v>0</v>
      </c>
    </row>
    <row r="11" spans="1:6" s="2" customFormat="1" ht="12.75" x14ac:dyDescent="0.2">
      <c r="A11" s="8">
        <v>6</v>
      </c>
      <c r="B11" s="18" t="s">
        <v>165</v>
      </c>
      <c r="C11" s="5">
        <v>6</v>
      </c>
      <c r="D11" s="5" t="s">
        <v>0</v>
      </c>
      <c r="F11" s="13">
        <f t="shared" si="0"/>
        <v>0</v>
      </c>
    </row>
    <row r="12" spans="1:6" s="2" customFormat="1" ht="41.25" customHeight="1" x14ac:dyDescent="0.2">
      <c r="A12" s="8">
        <v>7</v>
      </c>
      <c r="B12" s="18" t="s">
        <v>166</v>
      </c>
      <c r="C12" s="5">
        <v>1</v>
      </c>
      <c r="D12" s="5" t="s">
        <v>0</v>
      </c>
      <c r="F12" s="13">
        <f t="shared" si="0"/>
        <v>0</v>
      </c>
    </row>
    <row r="13" spans="1:6" s="2" customFormat="1" ht="29.25" customHeight="1" x14ac:dyDescent="0.2">
      <c r="A13" s="8">
        <v>8</v>
      </c>
      <c r="B13" s="18" t="s">
        <v>159</v>
      </c>
      <c r="C13" s="5">
        <v>1</v>
      </c>
      <c r="D13" s="5" t="s">
        <v>0</v>
      </c>
      <c r="F13" s="13">
        <f t="shared" si="0"/>
        <v>0</v>
      </c>
    </row>
    <row r="14" spans="1:6" s="2" customFormat="1" ht="26.25" customHeight="1" x14ac:dyDescent="0.2">
      <c r="A14" s="8">
        <v>9</v>
      </c>
      <c r="B14" s="18" t="s">
        <v>167</v>
      </c>
      <c r="C14" s="5">
        <v>3</v>
      </c>
      <c r="D14" s="5" t="s">
        <v>0</v>
      </c>
      <c r="F14" s="13">
        <f t="shared" si="0"/>
        <v>0</v>
      </c>
    </row>
    <row r="15" spans="1:6" s="2" customFormat="1" ht="29.25" customHeight="1" x14ac:dyDescent="0.2">
      <c r="A15" s="8">
        <v>10</v>
      </c>
      <c r="B15" s="18" t="s">
        <v>168</v>
      </c>
      <c r="C15" s="5">
        <v>1</v>
      </c>
      <c r="D15" s="5" t="s">
        <v>0</v>
      </c>
      <c r="F15" s="13">
        <f t="shared" si="0"/>
        <v>0</v>
      </c>
    </row>
    <row r="16" spans="1:6" s="2" customFormat="1" ht="12.75" x14ac:dyDescent="0.2">
      <c r="A16" s="8">
        <v>11</v>
      </c>
      <c r="B16" s="18" t="s">
        <v>169</v>
      </c>
      <c r="C16" s="5">
        <v>1</v>
      </c>
      <c r="D16" s="5" t="s">
        <v>0</v>
      </c>
      <c r="F16" s="13">
        <f t="shared" si="0"/>
        <v>0</v>
      </c>
    </row>
    <row r="17" spans="1:6" s="2" customFormat="1" ht="54.75" customHeight="1" x14ac:dyDescent="0.2">
      <c r="A17" s="8">
        <v>12</v>
      </c>
      <c r="B17" s="18" t="s">
        <v>170</v>
      </c>
      <c r="C17" s="5">
        <v>2</v>
      </c>
      <c r="D17" s="5" t="s">
        <v>5</v>
      </c>
      <c r="F17" s="13">
        <f t="shared" si="0"/>
        <v>0</v>
      </c>
    </row>
    <row r="18" spans="1:6" s="2" customFormat="1" ht="63.75" x14ac:dyDescent="0.2">
      <c r="A18" s="8">
        <v>13</v>
      </c>
      <c r="B18" s="18" t="s">
        <v>171</v>
      </c>
      <c r="C18" s="5">
        <v>2</v>
      </c>
      <c r="D18" s="5" t="s">
        <v>5</v>
      </c>
      <c r="F18" s="13">
        <f t="shared" si="0"/>
        <v>0</v>
      </c>
    </row>
    <row r="19" spans="1:6" s="2" customFormat="1" ht="12.75" x14ac:dyDescent="0.2">
      <c r="A19" s="8">
        <v>14</v>
      </c>
      <c r="B19" s="18" t="s">
        <v>172</v>
      </c>
      <c r="C19" s="5">
        <v>2</v>
      </c>
      <c r="D19" s="5" t="s">
        <v>0</v>
      </c>
      <c r="F19" s="13">
        <f t="shared" si="0"/>
        <v>0</v>
      </c>
    </row>
    <row r="20" spans="1:6" s="2" customFormat="1" ht="28.5" customHeight="1" x14ac:dyDescent="0.2">
      <c r="A20" s="8">
        <v>15</v>
      </c>
      <c r="B20" s="18" t="s">
        <v>173</v>
      </c>
      <c r="C20" s="5">
        <v>2</v>
      </c>
      <c r="D20" s="5" t="s">
        <v>5</v>
      </c>
      <c r="F20" s="13">
        <f t="shared" si="0"/>
        <v>0</v>
      </c>
    </row>
    <row r="21" spans="1:6" s="2" customFormat="1" ht="12.75" x14ac:dyDescent="0.2">
      <c r="A21" s="8">
        <v>16</v>
      </c>
      <c r="B21" s="18" t="s">
        <v>69</v>
      </c>
      <c r="C21" s="5">
        <v>2</v>
      </c>
      <c r="D21" s="5" t="s">
        <v>0</v>
      </c>
      <c r="F21" s="13">
        <f t="shared" si="0"/>
        <v>0</v>
      </c>
    </row>
    <row r="22" spans="1:6" s="2" customFormat="1" ht="12.75" x14ac:dyDescent="0.2">
      <c r="A22" s="8">
        <v>17</v>
      </c>
      <c r="B22" s="18" t="s">
        <v>71</v>
      </c>
      <c r="C22" s="5">
        <v>2</v>
      </c>
      <c r="D22" s="5" t="s">
        <v>0</v>
      </c>
      <c r="F22" s="13">
        <f t="shared" si="0"/>
        <v>0</v>
      </c>
    </row>
    <row r="23" spans="1:6" s="2" customFormat="1" ht="165.75" x14ac:dyDescent="0.2">
      <c r="A23" s="8">
        <v>18</v>
      </c>
      <c r="B23" s="18" t="s">
        <v>174</v>
      </c>
      <c r="C23" s="5">
        <v>2</v>
      </c>
      <c r="D23" s="5" t="s">
        <v>5</v>
      </c>
      <c r="F23" s="13">
        <f t="shared" si="0"/>
        <v>0</v>
      </c>
    </row>
    <row r="24" spans="1:6" s="2" customFormat="1" ht="29.25" customHeight="1" x14ac:dyDescent="0.2">
      <c r="A24" s="8">
        <v>19</v>
      </c>
      <c r="B24" s="18" t="s">
        <v>175</v>
      </c>
      <c r="C24" s="5">
        <v>1</v>
      </c>
      <c r="D24" s="5" t="s">
        <v>0</v>
      </c>
      <c r="F24" s="13">
        <f t="shared" si="0"/>
        <v>0</v>
      </c>
    </row>
    <row r="25" spans="1:6" s="2" customFormat="1" ht="27.75" customHeight="1" x14ac:dyDescent="0.2">
      <c r="A25" s="8">
        <v>20</v>
      </c>
      <c r="B25" s="18" t="s">
        <v>176</v>
      </c>
      <c r="C25" s="5">
        <v>1</v>
      </c>
      <c r="D25" s="5" t="s">
        <v>0</v>
      </c>
      <c r="F25" s="13">
        <f t="shared" si="0"/>
        <v>0</v>
      </c>
    </row>
    <row r="26" spans="1:6" s="2" customFormat="1" ht="27.75" customHeight="1" x14ac:dyDescent="0.2">
      <c r="A26" s="8">
        <v>21</v>
      </c>
      <c r="B26" s="18" t="s">
        <v>177</v>
      </c>
      <c r="C26" s="5">
        <v>1</v>
      </c>
      <c r="D26" s="5" t="s">
        <v>0</v>
      </c>
      <c r="F26" s="13">
        <f t="shared" si="0"/>
        <v>0</v>
      </c>
    </row>
    <row r="27" spans="1:6" s="2" customFormat="1" ht="12.75" x14ac:dyDescent="0.2">
      <c r="A27" s="8">
        <v>22</v>
      </c>
      <c r="B27" s="18" t="s">
        <v>88</v>
      </c>
      <c r="C27" s="5">
        <v>1</v>
      </c>
      <c r="D27" s="5" t="s">
        <v>0</v>
      </c>
      <c r="F27" s="13">
        <f t="shared" si="0"/>
        <v>0</v>
      </c>
    </row>
    <row r="28" spans="1:6" s="2" customFormat="1" ht="27" customHeight="1" x14ac:dyDescent="0.2">
      <c r="A28" s="8">
        <v>23</v>
      </c>
      <c r="B28" s="18" t="s">
        <v>178</v>
      </c>
      <c r="C28" s="5">
        <v>2</v>
      </c>
      <c r="D28" s="5" t="s">
        <v>0</v>
      </c>
      <c r="F28" s="13">
        <f t="shared" si="0"/>
        <v>0</v>
      </c>
    </row>
    <row r="29" spans="1:6" s="2" customFormat="1" ht="27.75" customHeight="1" x14ac:dyDescent="0.2">
      <c r="A29" s="8">
        <v>24</v>
      </c>
      <c r="B29" s="18" t="s">
        <v>179</v>
      </c>
      <c r="C29" s="5">
        <v>2</v>
      </c>
      <c r="D29" s="5" t="s">
        <v>0</v>
      </c>
      <c r="F29" s="13">
        <f t="shared" si="0"/>
        <v>0</v>
      </c>
    </row>
    <row r="30" spans="1:6" s="2" customFormat="1" ht="12.75" x14ac:dyDescent="0.2">
      <c r="A30" s="8">
        <v>25</v>
      </c>
      <c r="B30" s="18" t="s">
        <v>180</v>
      </c>
      <c r="C30" s="5">
        <v>4</v>
      </c>
      <c r="D30" s="5" t="s">
        <v>0</v>
      </c>
      <c r="F30" s="13">
        <f t="shared" si="0"/>
        <v>0</v>
      </c>
    </row>
    <row r="31" spans="1:6" s="2" customFormat="1" ht="25.5" customHeight="1" x14ac:dyDescent="0.2">
      <c r="A31" s="8">
        <v>26</v>
      </c>
      <c r="B31" s="18" t="s">
        <v>181</v>
      </c>
      <c r="C31" s="5">
        <v>3</v>
      </c>
      <c r="D31" s="5" t="s">
        <v>0</v>
      </c>
      <c r="F31" s="13">
        <f t="shared" si="0"/>
        <v>0</v>
      </c>
    </row>
    <row r="32" spans="1:6" s="2" customFormat="1" ht="27.75" customHeight="1" x14ac:dyDescent="0.2">
      <c r="A32" s="8">
        <v>27</v>
      </c>
      <c r="B32" s="18" t="s">
        <v>182</v>
      </c>
      <c r="C32" s="5">
        <v>2</v>
      </c>
      <c r="D32" s="5" t="s">
        <v>0</v>
      </c>
      <c r="F32" s="13">
        <f t="shared" si="0"/>
        <v>0</v>
      </c>
    </row>
    <row r="33" spans="1:6" s="2" customFormat="1" ht="12.75" x14ac:dyDescent="0.2">
      <c r="A33" s="8">
        <v>28</v>
      </c>
      <c r="B33" s="18" t="s">
        <v>183</v>
      </c>
      <c r="C33" s="5">
        <v>2</v>
      </c>
      <c r="D33" s="5" t="s">
        <v>0</v>
      </c>
      <c r="F33" s="13">
        <f t="shared" si="0"/>
        <v>0</v>
      </c>
    </row>
    <row r="34" spans="1:6" s="2" customFormat="1" ht="12.75" x14ac:dyDescent="0.2">
      <c r="A34" s="8">
        <v>29</v>
      </c>
      <c r="B34" s="18" t="s">
        <v>107</v>
      </c>
      <c r="C34" s="5">
        <v>3</v>
      </c>
      <c r="D34" s="5" t="s">
        <v>0</v>
      </c>
      <c r="F34" s="13">
        <f t="shared" si="0"/>
        <v>0</v>
      </c>
    </row>
    <row r="35" spans="1:6" s="2" customFormat="1" ht="12.75" x14ac:dyDescent="0.2">
      <c r="A35" s="8">
        <v>30</v>
      </c>
      <c r="B35" s="18" t="s">
        <v>109</v>
      </c>
      <c r="C35" s="5">
        <v>10</v>
      </c>
      <c r="D35" s="5" t="s">
        <v>0</v>
      </c>
      <c r="F35" s="13">
        <f t="shared" si="0"/>
        <v>0</v>
      </c>
    </row>
    <row r="36" spans="1:6" s="2" customFormat="1" ht="12.75" x14ac:dyDescent="0.2">
      <c r="A36" s="8">
        <v>31</v>
      </c>
      <c r="B36" s="18" t="s">
        <v>112</v>
      </c>
      <c r="C36" s="5">
        <v>4</v>
      </c>
      <c r="D36" s="5" t="s">
        <v>0</v>
      </c>
      <c r="F36" s="13">
        <f t="shared" si="0"/>
        <v>0</v>
      </c>
    </row>
    <row r="37" spans="1:6" s="2" customFormat="1" ht="12.75" x14ac:dyDescent="0.2">
      <c r="A37" s="8">
        <v>32</v>
      </c>
      <c r="B37" s="18" t="s">
        <v>114</v>
      </c>
      <c r="C37" s="5">
        <v>1</v>
      </c>
      <c r="D37" s="5" t="s">
        <v>0</v>
      </c>
      <c r="F37" s="13">
        <f t="shared" si="0"/>
        <v>0</v>
      </c>
    </row>
    <row r="38" spans="1:6" s="2" customFormat="1" ht="12.75" x14ac:dyDescent="0.2">
      <c r="A38" s="8">
        <v>33</v>
      </c>
      <c r="B38" s="18" t="s">
        <v>116</v>
      </c>
      <c r="C38" s="5">
        <v>2</v>
      </c>
      <c r="D38" s="5" t="s">
        <v>0</v>
      </c>
      <c r="F38" s="13">
        <f t="shared" si="0"/>
        <v>0</v>
      </c>
    </row>
    <row r="39" spans="1:6" s="2" customFormat="1" ht="12.75" x14ac:dyDescent="0.2">
      <c r="A39" s="8">
        <v>34</v>
      </c>
      <c r="B39" s="18" t="s">
        <v>118</v>
      </c>
      <c r="C39" s="5">
        <v>2</v>
      </c>
      <c r="D39" s="5" t="s">
        <v>0</v>
      </c>
      <c r="F39" s="13">
        <f t="shared" si="0"/>
        <v>0</v>
      </c>
    </row>
    <row r="40" spans="1:6" s="2" customFormat="1" ht="12.75" x14ac:dyDescent="0.2">
      <c r="A40" s="8">
        <v>35</v>
      </c>
      <c r="B40" s="18" t="s">
        <v>120</v>
      </c>
      <c r="C40" s="5">
        <v>1</v>
      </c>
      <c r="D40" s="5" t="s">
        <v>0</v>
      </c>
      <c r="F40" s="13">
        <f t="shared" si="0"/>
        <v>0</v>
      </c>
    </row>
    <row r="41" spans="1:6" s="2" customFormat="1" ht="12.75" x14ac:dyDescent="0.2">
      <c r="A41" s="8">
        <v>36</v>
      </c>
      <c r="B41" s="18" t="s">
        <v>184</v>
      </c>
      <c r="C41" s="5">
        <v>1</v>
      </c>
      <c r="D41" s="5" t="s">
        <v>0</v>
      </c>
      <c r="F41" s="13">
        <f t="shared" si="0"/>
        <v>0</v>
      </c>
    </row>
    <row r="42" spans="1:6" s="2" customFormat="1" ht="12.75" x14ac:dyDescent="0.2">
      <c r="A42" s="8">
        <v>37</v>
      </c>
      <c r="B42" s="18" t="s">
        <v>124</v>
      </c>
      <c r="C42" s="5">
        <v>2</v>
      </c>
      <c r="D42" s="5" t="s">
        <v>0</v>
      </c>
      <c r="F42" s="13">
        <f t="shared" si="0"/>
        <v>0</v>
      </c>
    </row>
    <row r="43" spans="1:6" s="2" customFormat="1" ht="12.75" x14ac:dyDescent="0.2">
      <c r="A43" s="8">
        <v>38</v>
      </c>
      <c r="B43" s="18" t="s">
        <v>126</v>
      </c>
      <c r="C43" s="5">
        <v>2</v>
      </c>
      <c r="D43" s="5" t="s">
        <v>0</v>
      </c>
      <c r="F43" s="13">
        <f t="shared" si="0"/>
        <v>0</v>
      </c>
    </row>
    <row r="44" spans="1:6" s="2" customFormat="1" ht="12.75" x14ac:dyDescent="0.2">
      <c r="A44" s="8">
        <v>39</v>
      </c>
      <c r="B44" s="18" t="s">
        <v>185</v>
      </c>
      <c r="C44" s="5">
        <v>2</v>
      </c>
      <c r="D44" s="5" t="s">
        <v>0</v>
      </c>
      <c r="F44" s="13">
        <f t="shared" si="0"/>
        <v>0</v>
      </c>
    </row>
    <row r="45" spans="1:6" s="2" customFormat="1" ht="12.75" x14ac:dyDescent="0.2">
      <c r="A45" s="8">
        <v>40</v>
      </c>
      <c r="B45" s="18" t="s">
        <v>186</v>
      </c>
      <c r="C45" s="5">
        <v>1</v>
      </c>
      <c r="D45" s="5" t="s">
        <v>0</v>
      </c>
      <c r="F45" s="13">
        <f t="shared" si="0"/>
        <v>0</v>
      </c>
    </row>
    <row r="46" spans="1:6" s="2" customFormat="1" ht="12.75" x14ac:dyDescent="0.2">
      <c r="A46" s="8">
        <v>41</v>
      </c>
      <c r="B46" s="18" t="s">
        <v>187</v>
      </c>
      <c r="C46" s="5">
        <v>1</v>
      </c>
      <c r="D46" s="5" t="s">
        <v>0</v>
      </c>
      <c r="F46" s="13">
        <f t="shared" si="0"/>
        <v>0</v>
      </c>
    </row>
    <row r="47" spans="1:6" s="2" customFormat="1" ht="12.75" x14ac:dyDescent="0.2">
      <c r="A47" s="8">
        <v>42</v>
      </c>
      <c r="B47" s="18" t="s">
        <v>188</v>
      </c>
      <c r="C47" s="5">
        <v>8</v>
      </c>
      <c r="D47" s="5" t="s">
        <v>189</v>
      </c>
      <c r="F47" s="13">
        <f t="shared" si="0"/>
        <v>0</v>
      </c>
    </row>
    <row r="48" spans="1:6" s="2" customFormat="1" ht="12.75" x14ac:dyDescent="0.2">
      <c r="A48" s="8">
        <v>43</v>
      </c>
      <c r="B48" s="18" t="s">
        <v>137</v>
      </c>
      <c r="C48" s="5">
        <v>35</v>
      </c>
      <c r="D48" s="5" t="s">
        <v>189</v>
      </c>
      <c r="F48" s="13">
        <f t="shared" si="0"/>
        <v>0</v>
      </c>
    </row>
    <row r="49" spans="1:6" s="2" customFormat="1" ht="12.75" x14ac:dyDescent="0.2">
      <c r="A49" s="8">
        <v>44</v>
      </c>
      <c r="B49" s="18" t="s">
        <v>140</v>
      </c>
      <c r="C49" s="5">
        <v>11</v>
      </c>
      <c r="D49" s="5" t="s">
        <v>189</v>
      </c>
      <c r="F49" s="13">
        <f t="shared" si="0"/>
        <v>0</v>
      </c>
    </row>
    <row r="50" spans="1:6" s="2" customFormat="1" ht="12.75" x14ac:dyDescent="0.2">
      <c r="A50" s="8">
        <v>45</v>
      </c>
      <c r="B50" s="18" t="s">
        <v>190</v>
      </c>
      <c r="C50" s="5">
        <v>208</v>
      </c>
      <c r="D50" s="5" t="s">
        <v>189</v>
      </c>
      <c r="F50" s="13">
        <f t="shared" si="0"/>
        <v>0</v>
      </c>
    </row>
    <row r="51" spans="1:6" s="2" customFormat="1" ht="12.75" x14ac:dyDescent="0.2">
      <c r="A51" s="8">
        <v>46</v>
      </c>
      <c r="B51" s="18" t="s">
        <v>146</v>
      </c>
      <c r="C51" s="5">
        <v>16</v>
      </c>
      <c r="D51" s="5" t="s">
        <v>189</v>
      </c>
      <c r="F51" s="13">
        <f t="shared" si="0"/>
        <v>0</v>
      </c>
    </row>
    <row r="52" spans="1:6" s="2" customFormat="1" ht="12.75" x14ac:dyDescent="0.2">
      <c r="A52" s="8">
        <v>47</v>
      </c>
      <c r="B52" s="18" t="s">
        <v>149</v>
      </c>
      <c r="C52" s="5">
        <v>4</v>
      </c>
      <c r="D52" s="5" t="s">
        <v>189</v>
      </c>
      <c r="F52" s="13">
        <f t="shared" si="0"/>
        <v>0</v>
      </c>
    </row>
    <row r="53" spans="1:6" s="2" customFormat="1" ht="12.75" x14ac:dyDescent="0.2">
      <c r="A53" s="8">
        <v>48</v>
      </c>
      <c r="B53" s="18" t="s">
        <v>191</v>
      </c>
      <c r="C53" s="5">
        <v>240</v>
      </c>
      <c r="D53" s="5" t="s">
        <v>6</v>
      </c>
      <c r="F53" s="13">
        <f t="shared" si="0"/>
        <v>0</v>
      </c>
    </row>
    <row r="54" spans="1:6" s="2" customFormat="1" ht="12.75" x14ac:dyDescent="0.2">
      <c r="A54" s="8">
        <v>49</v>
      </c>
      <c r="B54" s="18" t="s">
        <v>192</v>
      </c>
      <c r="C54" s="5">
        <v>260</v>
      </c>
      <c r="D54" s="5" t="s">
        <v>0</v>
      </c>
      <c r="F54" s="13">
        <f t="shared" si="0"/>
        <v>0</v>
      </c>
    </row>
    <row r="55" spans="1:6" s="2" customFormat="1" x14ac:dyDescent="0.25">
      <c r="A55"/>
      <c r="B55"/>
      <c r="C55"/>
      <c r="D55"/>
      <c r="E55"/>
      <c r="F55"/>
    </row>
    <row r="56" spans="1:6" s="2" customFormat="1" x14ac:dyDescent="0.25">
      <c r="A56"/>
      <c r="B56"/>
      <c r="C56"/>
      <c r="D56"/>
      <c r="E56"/>
      <c r="F56"/>
    </row>
    <row r="57" spans="1:6" s="2" customFormat="1" x14ac:dyDescent="0.25">
      <c r="A57"/>
      <c r="B57"/>
      <c r="C57"/>
      <c r="D57"/>
      <c r="E57"/>
      <c r="F57"/>
    </row>
    <row r="58" spans="1:6" s="2" customFormat="1" x14ac:dyDescent="0.25">
      <c r="A58"/>
      <c r="B58"/>
      <c r="C58"/>
      <c r="D58"/>
      <c r="E58"/>
      <c r="F58"/>
    </row>
    <row r="59" spans="1:6" s="2" customFormat="1" x14ac:dyDescent="0.25">
      <c r="A59"/>
      <c r="B59"/>
      <c r="C59"/>
      <c r="D59"/>
      <c r="E59"/>
      <c r="F59"/>
    </row>
    <row r="60" spans="1:6" s="9" customFormat="1" x14ac:dyDescent="0.25">
      <c r="A60"/>
      <c r="B60"/>
      <c r="C60"/>
      <c r="D60"/>
      <c r="E60"/>
      <c r="F60"/>
    </row>
    <row r="61" spans="1:6" s="2" customFormat="1" x14ac:dyDescent="0.25">
      <c r="A61"/>
      <c r="B61"/>
      <c r="C61"/>
      <c r="D61"/>
      <c r="E61"/>
      <c r="F61"/>
    </row>
    <row r="62" spans="1:6" s="2" customFormat="1" x14ac:dyDescent="0.25">
      <c r="A62"/>
      <c r="B62"/>
      <c r="C62"/>
      <c r="D62"/>
      <c r="E62"/>
      <c r="F62"/>
    </row>
    <row r="63" spans="1:6" s="2" customFormat="1" x14ac:dyDescent="0.25">
      <c r="A63"/>
      <c r="B63"/>
      <c r="C63"/>
      <c r="D63"/>
      <c r="E63"/>
      <c r="F63"/>
    </row>
    <row r="64" spans="1:6" s="2" customFormat="1" x14ac:dyDescent="0.25">
      <c r="A64"/>
      <c r="B64"/>
      <c r="C64"/>
      <c r="D64"/>
      <c r="E64"/>
      <c r="F64"/>
    </row>
    <row r="65" spans="1:6" s="2" customFormat="1" x14ac:dyDescent="0.25">
      <c r="A65"/>
      <c r="B65"/>
      <c r="C65"/>
      <c r="D65"/>
      <c r="E65"/>
      <c r="F65"/>
    </row>
    <row r="66" spans="1:6" s="2" customFormat="1" x14ac:dyDescent="0.25">
      <c r="A66"/>
      <c r="B66"/>
      <c r="C66"/>
      <c r="D66"/>
      <c r="E66"/>
      <c r="F66"/>
    </row>
    <row r="67" spans="1:6" s="2" customFormat="1" x14ac:dyDescent="0.25">
      <c r="A67"/>
      <c r="B67"/>
      <c r="C67"/>
      <c r="D67"/>
      <c r="E67"/>
      <c r="F67"/>
    </row>
    <row r="68" spans="1:6" s="2" customFormat="1" x14ac:dyDescent="0.25">
      <c r="A68"/>
      <c r="B68"/>
      <c r="C68"/>
      <c r="D68"/>
      <c r="E68"/>
      <c r="F68"/>
    </row>
    <row r="69" spans="1:6" s="2" customFormat="1" x14ac:dyDescent="0.25">
      <c r="A69"/>
      <c r="B69"/>
      <c r="C69"/>
      <c r="D69"/>
      <c r="E69"/>
      <c r="F69"/>
    </row>
    <row r="70" spans="1:6" s="2" customFormat="1" x14ac:dyDescent="0.25">
      <c r="A70"/>
      <c r="B70"/>
      <c r="C70"/>
      <c r="D70"/>
      <c r="E70"/>
      <c r="F70"/>
    </row>
    <row r="71" spans="1:6" s="2" customFormat="1" x14ac:dyDescent="0.25">
      <c r="A71"/>
      <c r="B71"/>
      <c r="C71"/>
      <c r="D71"/>
      <c r="E71"/>
      <c r="F71"/>
    </row>
    <row r="72" spans="1:6" s="2" customFormat="1" x14ac:dyDescent="0.25">
      <c r="A72"/>
      <c r="B72"/>
      <c r="C72"/>
      <c r="D72"/>
      <c r="E72"/>
      <c r="F72"/>
    </row>
    <row r="73" spans="1:6" s="10" customFormat="1" x14ac:dyDescent="0.25">
      <c r="A73"/>
      <c r="B73"/>
      <c r="C73"/>
      <c r="D73"/>
      <c r="E73"/>
      <c r="F73"/>
    </row>
    <row r="74" spans="1:6" s="10" customFormat="1" x14ac:dyDescent="0.25">
      <c r="A74"/>
      <c r="B74"/>
      <c r="C74"/>
      <c r="D74"/>
      <c r="E74"/>
      <c r="F74"/>
    </row>
    <row r="75" spans="1:6" s="2" customFormat="1" x14ac:dyDescent="0.25">
      <c r="A75"/>
      <c r="B75"/>
      <c r="C75"/>
      <c r="D75"/>
      <c r="E75"/>
      <c r="F75"/>
    </row>
    <row r="76" spans="1:6" s="9" customFormat="1" x14ac:dyDescent="0.25">
      <c r="A76"/>
      <c r="B76"/>
      <c r="C76"/>
      <c r="D76"/>
      <c r="E76"/>
      <c r="F76"/>
    </row>
    <row r="77" spans="1:6" s="2" customFormat="1" x14ac:dyDescent="0.25">
      <c r="A77"/>
      <c r="B77"/>
      <c r="C77"/>
      <c r="D77"/>
      <c r="E77"/>
      <c r="F77"/>
    </row>
    <row r="78" spans="1:6" s="2" customFormat="1" x14ac:dyDescent="0.25">
      <c r="A78"/>
      <c r="B78"/>
      <c r="C78"/>
      <c r="D78"/>
      <c r="E78"/>
      <c r="F78"/>
    </row>
    <row r="79" spans="1:6" s="2" customFormat="1" x14ac:dyDescent="0.25">
      <c r="A79"/>
      <c r="B79"/>
      <c r="C79"/>
      <c r="D79"/>
      <c r="E79"/>
      <c r="F79"/>
    </row>
    <row r="80" spans="1:6" s="2" customFormat="1" x14ac:dyDescent="0.25">
      <c r="A80"/>
      <c r="B80"/>
      <c r="C80"/>
      <c r="D80"/>
      <c r="E80"/>
      <c r="F80"/>
    </row>
    <row r="81" spans="1:6" s="2" customFormat="1" x14ac:dyDescent="0.25">
      <c r="A81"/>
      <c r="B81"/>
      <c r="C81"/>
      <c r="D81"/>
      <c r="E81"/>
      <c r="F81"/>
    </row>
    <row r="82" spans="1:6" s="2" customFormat="1" x14ac:dyDescent="0.25">
      <c r="A82"/>
      <c r="B82"/>
      <c r="C82"/>
      <c r="D82"/>
      <c r="E82"/>
      <c r="F82"/>
    </row>
    <row r="83" spans="1:6" s="2" customFormat="1" x14ac:dyDescent="0.25">
      <c r="A83"/>
      <c r="B83"/>
      <c r="C83"/>
      <c r="D83"/>
      <c r="E83"/>
      <c r="F83"/>
    </row>
    <row r="84" spans="1:6" s="2" customFormat="1" x14ac:dyDescent="0.25">
      <c r="A84"/>
      <c r="B84"/>
      <c r="C84"/>
      <c r="D84"/>
      <c r="E84"/>
      <c r="F84"/>
    </row>
    <row r="85" spans="1:6" s="2" customFormat="1" x14ac:dyDescent="0.25">
      <c r="A85"/>
      <c r="B85"/>
      <c r="C85"/>
      <c r="D85"/>
      <c r="E85"/>
      <c r="F85"/>
    </row>
    <row r="86" spans="1:6" s="2" customFormat="1" x14ac:dyDescent="0.25">
      <c r="A86"/>
      <c r="B86"/>
      <c r="C86"/>
      <c r="D86"/>
      <c r="E86"/>
      <c r="F86"/>
    </row>
    <row r="87" spans="1:6" s="2" customFormat="1" x14ac:dyDescent="0.25">
      <c r="A87"/>
      <c r="B87"/>
      <c r="C87"/>
      <c r="D87"/>
      <c r="E87"/>
      <c r="F87"/>
    </row>
    <row r="88" spans="1:6" s="2" customFormat="1" x14ac:dyDescent="0.25">
      <c r="A88"/>
      <c r="B88"/>
      <c r="C88"/>
      <c r="D88"/>
      <c r="E88"/>
      <c r="F88"/>
    </row>
    <row r="89" spans="1:6" s="2" customFormat="1" x14ac:dyDescent="0.25">
      <c r="A89"/>
      <c r="B89"/>
      <c r="C89"/>
      <c r="D89"/>
      <c r="E89"/>
      <c r="F89"/>
    </row>
    <row r="90" spans="1:6" s="2" customFormat="1" x14ac:dyDescent="0.25">
      <c r="A90"/>
      <c r="B90"/>
      <c r="C90"/>
      <c r="D90"/>
      <c r="E90"/>
      <c r="F90"/>
    </row>
    <row r="91" spans="1:6" s="2" customFormat="1" x14ac:dyDescent="0.25">
      <c r="A91"/>
      <c r="B91"/>
      <c r="C91"/>
      <c r="D91"/>
      <c r="E91"/>
      <c r="F91"/>
    </row>
    <row r="92" spans="1:6" s="2" customFormat="1" x14ac:dyDescent="0.25">
      <c r="A92"/>
      <c r="B92"/>
      <c r="C92"/>
      <c r="D92"/>
      <c r="E92"/>
      <c r="F92"/>
    </row>
    <row r="93" spans="1:6" s="2" customFormat="1" x14ac:dyDescent="0.25">
      <c r="A93"/>
      <c r="B93"/>
      <c r="C93"/>
      <c r="D93"/>
      <c r="E93"/>
      <c r="F93"/>
    </row>
    <row r="96" spans="1:6" s="9" customFormat="1" x14ac:dyDescent="0.25">
      <c r="A96"/>
      <c r="B96"/>
      <c r="C96"/>
      <c r="D96"/>
      <c r="E96"/>
      <c r="F96"/>
    </row>
    <row r="97" spans="1:6" s="2" customFormat="1" x14ac:dyDescent="0.25">
      <c r="A97"/>
      <c r="B97"/>
      <c r="C97"/>
      <c r="D97"/>
      <c r="E97"/>
      <c r="F97"/>
    </row>
    <row r="98" spans="1:6" s="2" customFormat="1" x14ac:dyDescent="0.25">
      <c r="A98"/>
      <c r="B98"/>
      <c r="C98"/>
      <c r="D98"/>
      <c r="E98"/>
      <c r="F98"/>
    </row>
    <row r="99" spans="1:6" s="2" customFormat="1" x14ac:dyDescent="0.25">
      <c r="A99"/>
      <c r="B99"/>
      <c r="C99"/>
      <c r="D99"/>
      <c r="E99"/>
      <c r="F99"/>
    </row>
    <row r="100" spans="1:6" s="2" customFormat="1" x14ac:dyDescent="0.25">
      <c r="A100"/>
      <c r="B100"/>
      <c r="C100"/>
      <c r="D100"/>
      <c r="E100"/>
      <c r="F100"/>
    </row>
    <row r="101" spans="1:6" s="2" customFormat="1" x14ac:dyDescent="0.25">
      <c r="A101"/>
      <c r="B101"/>
      <c r="C101"/>
      <c r="D101"/>
      <c r="E101"/>
      <c r="F101"/>
    </row>
    <row r="102" spans="1:6" s="2" customFormat="1" x14ac:dyDescent="0.25">
      <c r="A102"/>
      <c r="B102"/>
      <c r="C102"/>
      <c r="D102"/>
      <c r="E102"/>
      <c r="F102"/>
    </row>
    <row r="103" spans="1:6" s="10" customFormat="1" x14ac:dyDescent="0.25">
      <c r="A103"/>
      <c r="B103"/>
      <c r="C103"/>
      <c r="D103"/>
      <c r="E103"/>
      <c r="F103"/>
    </row>
    <row r="104" spans="1:6" s="10" customFormat="1" x14ac:dyDescent="0.25">
      <c r="A104"/>
      <c r="B104"/>
      <c r="C104"/>
      <c r="D104"/>
      <c r="E104"/>
      <c r="F104"/>
    </row>
    <row r="105" spans="1:6" s="10" customFormat="1" x14ac:dyDescent="0.25">
      <c r="A105"/>
      <c r="B105"/>
      <c r="C105"/>
      <c r="D105"/>
      <c r="E105"/>
      <c r="F105"/>
    </row>
    <row r="106" spans="1:6" s="10" customFormat="1" x14ac:dyDescent="0.25">
      <c r="A106"/>
      <c r="B106"/>
      <c r="C106"/>
      <c r="D106"/>
      <c r="E106"/>
      <c r="F106"/>
    </row>
    <row r="107" spans="1:6" s="2" customFormat="1" x14ac:dyDescent="0.25">
      <c r="A107"/>
      <c r="B107"/>
      <c r="C107"/>
      <c r="D107"/>
      <c r="E107"/>
      <c r="F107"/>
    </row>
    <row r="108" spans="1:6" s="2" customFormat="1" x14ac:dyDescent="0.25">
      <c r="A108"/>
      <c r="B108"/>
      <c r="C108"/>
      <c r="D108"/>
      <c r="E108"/>
      <c r="F108"/>
    </row>
    <row r="109" spans="1:6" s="10" customFormat="1" x14ac:dyDescent="0.25">
      <c r="A109"/>
      <c r="B109"/>
      <c r="C109"/>
      <c r="D109"/>
      <c r="E109"/>
      <c r="F109"/>
    </row>
    <row r="110" spans="1:6" s="10" customFormat="1" x14ac:dyDescent="0.25">
      <c r="A110"/>
      <c r="B110"/>
      <c r="C110"/>
      <c r="D110"/>
      <c r="E110"/>
      <c r="F110"/>
    </row>
    <row r="111" spans="1:6" s="2" customFormat="1" x14ac:dyDescent="0.25">
      <c r="A111"/>
      <c r="B111"/>
      <c r="C111"/>
      <c r="D111"/>
      <c r="E111"/>
      <c r="F111"/>
    </row>
    <row r="112" spans="1:6" s="2" customFormat="1" x14ac:dyDescent="0.25">
      <c r="A112"/>
      <c r="B112"/>
      <c r="C112"/>
      <c r="D112"/>
      <c r="E112"/>
      <c r="F112"/>
    </row>
    <row r="113" spans="1:6" s="2" customFormat="1" x14ac:dyDescent="0.25">
      <c r="A113"/>
      <c r="B113"/>
      <c r="C113"/>
      <c r="D113"/>
      <c r="E113"/>
      <c r="F113"/>
    </row>
    <row r="114" spans="1:6" s="2" customFormat="1" x14ac:dyDescent="0.25">
      <c r="A114"/>
      <c r="B114"/>
      <c r="C114"/>
      <c r="D114"/>
      <c r="E114"/>
      <c r="F114"/>
    </row>
    <row r="115" spans="1:6" s="2" customFormat="1" x14ac:dyDescent="0.25">
      <c r="A115"/>
      <c r="B115"/>
      <c r="C115"/>
      <c r="D115"/>
      <c r="E115"/>
      <c r="F115"/>
    </row>
    <row r="116" spans="1:6" s="2" customFormat="1" x14ac:dyDescent="0.25">
      <c r="A116"/>
      <c r="B116"/>
      <c r="C116"/>
      <c r="D116"/>
      <c r="E116"/>
      <c r="F116"/>
    </row>
    <row r="118" spans="1:6" s="1" customFormat="1" x14ac:dyDescent="0.25">
      <c r="A118"/>
      <c r="B118"/>
      <c r="C118"/>
      <c r="D118"/>
      <c r="E118"/>
      <c r="F118"/>
    </row>
    <row r="119" spans="1:6" s="1" customFormat="1" x14ac:dyDescent="0.25">
      <c r="A119"/>
      <c r="B119"/>
      <c r="C119"/>
      <c r="D119"/>
      <c r="E119"/>
      <c r="F119"/>
    </row>
    <row r="120" spans="1:6" s="1" customFormat="1" x14ac:dyDescent="0.25">
      <c r="A120"/>
      <c r="B120"/>
      <c r="C120"/>
      <c r="D120"/>
      <c r="E120"/>
      <c r="F120"/>
    </row>
    <row r="121" spans="1:6" s="1" customFormat="1" x14ac:dyDescent="0.25">
      <c r="A121"/>
      <c r="B121"/>
      <c r="C121"/>
      <c r="D121"/>
      <c r="E121"/>
      <c r="F121"/>
    </row>
    <row r="122" spans="1:6" s="1" customFormat="1" x14ac:dyDescent="0.25">
      <c r="A122"/>
      <c r="B122"/>
      <c r="C122"/>
      <c r="D122"/>
      <c r="E122"/>
      <c r="F122"/>
    </row>
    <row r="123" spans="1:6" s="1" customFormat="1" x14ac:dyDescent="0.25">
      <c r="A123"/>
      <c r="B123"/>
      <c r="C123"/>
      <c r="D123"/>
      <c r="E123"/>
      <c r="F123"/>
    </row>
    <row r="124" spans="1:6" s="1" customFormat="1" x14ac:dyDescent="0.25">
      <c r="A124"/>
      <c r="B124"/>
      <c r="C124"/>
      <c r="D124"/>
      <c r="E124"/>
      <c r="F124"/>
    </row>
    <row r="125" spans="1:6" s="1" customFormat="1" x14ac:dyDescent="0.25">
      <c r="A125"/>
      <c r="B125"/>
      <c r="C125"/>
      <c r="D125"/>
      <c r="E125"/>
      <c r="F125"/>
    </row>
    <row r="126" spans="1:6" s="1" customFormat="1" x14ac:dyDescent="0.25">
      <c r="A126"/>
      <c r="B126"/>
      <c r="C126"/>
      <c r="D126"/>
      <c r="E126"/>
      <c r="F126"/>
    </row>
  </sheetData>
  <mergeCells count="2">
    <mergeCell ref="A2:D2"/>
    <mergeCell ref="E2:F2"/>
  </mergeCells>
  <pageMargins left="0.70866141732283472" right="0.70866141732283472" top="0.6692913385826772" bottom="0.6692913385826772" header="0.31496062992125984" footer="0.31496062992125984"/>
  <pageSetup paperSize="9" scale="9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83"/>
  <sheetViews>
    <sheetView workbookViewId="0">
      <selection activeCell="F7" sqref="F7"/>
    </sheetView>
  </sheetViews>
  <sheetFormatPr defaultRowHeight="15" x14ac:dyDescent="0.25"/>
  <sheetData>
    <row r="3" spans="2:13" x14ac:dyDescent="0.25">
      <c r="B3" t="s">
        <v>9</v>
      </c>
      <c r="C3" t="s">
        <v>10</v>
      </c>
    </row>
    <row r="4" spans="2:13" x14ac:dyDescent="0.25">
      <c r="B4" t="s">
        <v>11</v>
      </c>
    </row>
    <row r="5" spans="2:13" x14ac:dyDescent="0.25">
      <c r="B5" t="s">
        <v>12</v>
      </c>
    </row>
    <row r="6" spans="2:13" x14ac:dyDescent="0.25">
      <c r="B6" t="s">
        <v>13</v>
      </c>
      <c r="M6" t="s">
        <v>14</v>
      </c>
    </row>
    <row r="7" spans="2:13" x14ac:dyDescent="0.25">
      <c r="B7" t="s">
        <v>15</v>
      </c>
      <c r="C7" t="s">
        <v>16</v>
      </c>
    </row>
    <row r="8" spans="2:13" x14ac:dyDescent="0.25">
      <c r="B8" t="s">
        <v>17</v>
      </c>
      <c r="G8" t="s">
        <v>18</v>
      </c>
    </row>
    <row r="9" spans="2:13" x14ac:dyDescent="0.25">
      <c r="B9" t="s">
        <v>19</v>
      </c>
      <c r="C9" t="s">
        <v>20</v>
      </c>
    </row>
    <row r="10" spans="2:13" x14ac:dyDescent="0.25">
      <c r="B10" t="s">
        <v>21</v>
      </c>
      <c r="D10" t="s">
        <v>22</v>
      </c>
    </row>
    <row r="11" spans="2:13" x14ac:dyDescent="0.25">
      <c r="B11" t="s">
        <v>23</v>
      </c>
      <c r="C11" t="s">
        <v>24</v>
      </c>
    </row>
    <row r="12" spans="2:13" x14ac:dyDescent="0.25">
      <c r="B12" t="s">
        <v>25</v>
      </c>
      <c r="J12" t="s">
        <v>14</v>
      </c>
    </row>
    <row r="13" spans="2:13" x14ac:dyDescent="0.25">
      <c r="B13" t="s">
        <v>26</v>
      </c>
      <c r="C13" t="s">
        <v>27</v>
      </c>
    </row>
    <row r="14" spans="2:13" x14ac:dyDescent="0.25">
      <c r="B14" t="s">
        <v>28</v>
      </c>
    </row>
    <row r="15" spans="2:13" x14ac:dyDescent="0.25">
      <c r="B15" t="s">
        <v>29</v>
      </c>
      <c r="D15" t="s">
        <v>30</v>
      </c>
    </row>
    <row r="16" spans="2:13" x14ac:dyDescent="0.25">
      <c r="B16" t="s">
        <v>31</v>
      </c>
      <c r="C16" t="s">
        <v>32</v>
      </c>
      <c r="H16" t="s">
        <v>33</v>
      </c>
    </row>
    <row r="17" spans="2:10" x14ac:dyDescent="0.25">
      <c r="B17" t="s">
        <v>34</v>
      </c>
      <c r="C17" t="s">
        <v>27</v>
      </c>
    </row>
    <row r="18" spans="2:10" x14ac:dyDescent="0.25">
      <c r="B18" t="s">
        <v>28</v>
      </c>
    </row>
    <row r="19" spans="2:10" x14ac:dyDescent="0.25">
      <c r="B19" t="s">
        <v>35</v>
      </c>
      <c r="I19" t="s">
        <v>36</v>
      </c>
    </row>
    <row r="20" spans="2:10" x14ac:dyDescent="0.25">
      <c r="B20" t="s">
        <v>37</v>
      </c>
      <c r="C20" t="s">
        <v>38</v>
      </c>
    </row>
    <row r="21" spans="2:10" x14ac:dyDescent="0.25">
      <c r="B21" t="s">
        <v>39</v>
      </c>
      <c r="J21" t="s">
        <v>22</v>
      </c>
    </row>
    <row r="22" spans="2:10" x14ac:dyDescent="0.25">
      <c r="B22" t="s">
        <v>40</v>
      </c>
      <c r="C22" t="s">
        <v>41</v>
      </c>
    </row>
    <row r="23" spans="2:10" x14ac:dyDescent="0.25">
      <c r="B23" t="s">
        <v>42</v>
      </c>
      <c r="F23" t="s">
        <v>43</v>
      </c>
    </row>
    <row r="24" spans="2:10" x14ac:dyDescent="0.25">
      <c r="B24" t="s">
        <v>44</v>
      </c>
      <c r="C24" t="s">
        <v>45</v>
      </c>
    </row>
    <row r="25" spans="2:10" x14ac:dyDescent="0.25">
      <c r="B25" t="s">
        <v>46</v>
      </c>
      <c r="G25" t="s">
        <v>22</v>
      </c>
    </row>
    <row r="26" spans="2:10" x14ac:dyDescent="0.25">
      <c r="B26" t="s">
        <v>47</v>
      </c>
      <c r="C26" t="s">
        <v>48</v>
      </c>
      <c r="D26" t="s">
        <v>49</v>
      </c>
      <c r="E26" t="s">
        <v>50</v>
      </c>
    </row>
    <row r="27" spans="2:10" x14ac:dyDescent="0.25">
      <c r="B27" t="s">
        <v>51</v>
      </c>
      <c r="C27" t="s">
        <v>52</v>
      </c>
    </row>
    <row r="28" spans="2:10" x14ac:dyDescent="0.25">
      <c r="B28" t="s">
        <v>53</v>
      </c>
    </row>
    <row r="29" spans="2:10" x14ac:dyDescent="0.25">
      <c r="B29" t="s">
        <v>54</v>
      </c>
    </row>
    <row r="30" spans="2:10" x14ac:dyDescent="0.25">
      <c r="B30" t="s">
        <v>55</v>
      </c>
      <c r="H30" t="s">
        <v>56</v>
      </c>
    </row>
    <row r="31" spans="2:10" x14ac:dyDescent="0.25">
      <c r="B31" t="s">
        <v>57</v>
      </c>
      <c r="C31" t="s">
        <v>58</v>
      </c>
    </row>
    <row r="32" spans="2:10" x14ac:dyDescent="0.25">
      <c r="B32" t="s">
        <v>59</v>
      </c>
    </row>
    <row r="33" spans="2:11" x14ac:dyDescent="0.25">
      <c r="B33" t="s">
        <v>60</v>
      </c>
    </row>
    <row r="34" spans="2:11" x14ac:dyDescent="0.25">
      <c r="B34" t="s">
        <v>61</v>
      </c>
      <c r="H34" t="s">
        <v>56</v>
      </c>
    </row>
    <row r="35" spans="2:11" x14ac:dyDescent="0.25">
      <c r="B35" t="s">
        <v>62</v>
      </c>
      <c r="C35" t="s">
        <v>63</v>
      </c>
      <c r="E35" t="s">
        <v>64</v>
      </c>
    </row>
    <row r="36" spans="2:11" x14ac:dyDescent="0.25">
      <c r="B36" t="s">
        <v>65</v>
      </c>
      <c r="C36" t="s">
        <v>66</v>
      </c>
    </row>
    <row r="37" spans="2:11" x14ac:dyDescent="0.25">
      <c r="B37" t="s">
        <v>67</v>
      </c>
      <c r="F37" t="s">
        <v>56</v>
      </c>
    </row>
    <row r="38" spans="2:11" x14ac:dyDescent="0.25">
      <c r="B38" t="s">
        <v>68</v>
      </c>
      <c r="C38" t="s">
        <v>69</v>
      </c>
      <c r="E38" t="s">
        <v>64</v>
      </c>
    </row>
    <row r="40" spans="2:11" x14ac:dyDescent="0.25">
      <c r="B40" t="s">
        <v>70</v>
      </c>
      <c r="C40" t="s">
        <v>71</v>
      </c>
      <c r="E40" t="s">
        <v>64</v>
      </c>
    </row>
    <row r="41" spans="2:11" x14ac:dyDescent="0.25">
      <c r="B41" t="s">
        <v>72</v>
      </c>
      <c r="C41" t="s">
        <v>73</v>
      </c>
    </row>
    <row r="42" spans="2:11" x14ac:dyDescent="0.25">
      <c r="B42" t="s">
        <v>74</v>
      </c>
    </row>
    <row r="43" spans="2:11" x14ac:dyDescent="0.25">
      <c r="B43" t="s">
        <v>75</v>
      </c>
    </row>
    <row r="44" spans="2:11" x14ac:dyDescent="0.25">
      <c r="B44" t="s">
        <v>76</v>
      </c>
      <c r="K44" t="s">
        <v>56</v>
      </c>
    </row>
    <row r="45" spans="2:11" x14ac:dyDescent="0.25">
      <c r="B45" t="s">
        <v>77</v>
      </c>
      <c r="C45" t="s">
        <v>78</v>
      </c>
    </row>
    <row r="46" spans="2:11" x14ac:dyDescent="0.25">
      <c r="B46" t="s">
        <v>79</v>
      </c>
      <c r="E46" t="s">
        <v>22</v>
      </c>
    </row>
    <row r="47" spans="2:11" x14ac:dyDescent="0.25">
      <c r="B47" t="s">
        <v>80</v>
      </c>
      <c r="C47" t="s">
        <v>81</v>
      </c>
    </row>
    <row r="48" spans="2:11" x14ac:dyDescent="0.25">
      <c r="B48" t="s">
        <v>79</v>
      </c>
      <c r="E48" t="s">
        <v>22</v>
      </c>
    </row>
    <row r="49" spans="2:9" x14ac:dyDescent="0.25">
      <c r="B49" t="s">
        <v>82</v>
      </c>
      <c r="C49" t="s">
        <v>83</v>
      </c>
    </row>
    <row r="50" spans="2:9" x14ac:dyDescent="0.25">
      <c r="B50" t="s">
        <v>84</v>
      </c>
      <c r="C50" t="s">
        <v>85</v>
      </c>
      <c r="G50" t="s">
        <v>86</v>
      </c>
    </row>
    <row r="51" spans="2:9" x14ac:dyDescent="0.25">
      <c r="B51" t="s">
        <v>87</v>
      </c>
      <c r="C51" t="s">
        <v>88</v>
      </c>
      <c r="D51" t="s">
        <v>22</v>
      </c>
    </row>
    <row r="52" spans="2:9" x14ac:dyDescent="0.25">
      <c r="B52" t="s">
        <v>89</v>
      </c>
      <c r="C52" t="s">
        <v>90</v>
      </c>
    </row>
    <row r="53" spans="2:9" x14ac:dyDescent="0.25">
      <c r="B53" t="s">
        <v>91</v>
      </c>
      <c r="I53" t="s">
        <v>64</v>
      </c>
    </row>
    <row r="54" spans="2:9" x14ac:dyDescent="0.25">
      <c r="B54" t="s">
        <v>92</v>
      </c>
      <c r="C54" t="s">
        <v>93</v>
      </c>
    </row>
    <row r="55" spans="2:9" x14ac:dyDescent="0.25">
      <c r="B55" t="s">
        <v>94</v>
      </c>
      <c r="I55" t="s">
        <v>64</v>
      </c>
    </row>
    <row r="56" spans="2:9" x14ac:dyDescent="0.25">
      <c r="B56" t="s">
        <v>95</v>
      </c>
      <c r="C56" t="s">
        <v>96</v>
      </c>
      <c r="H56" t="s">
        <v>97</v>
      </c>
    </row>
    <row r="57" spans="2:9" x14ac:dyDescent="0.25">
      <c r="B57" t="s">
        <v>98</v>
      </c>
      <c r="C57" t="s">
        <v>99</v>
      </c>
    </row>
    <row r="58" spans="2:9" x14ac:dyDescent="0.25">
      <c r="B58" t="s">
        <v>100</v>
      </c>
      <c r="F58" t="s">
        <v>43</v>
      </c>
    </row>
    <row r="59" spans="2:9" x14ac:dyDescent="0.25">
      <c r="B59" t="s">
        <v>101</v>
      </c>
      <c r="C59" t="s">
        <v>102</v>
      </c>
    </row>
    <row r="60" spans="2:9" x14ac:dyDescent="0.25">
      <c r="B60" t="s">
        <v>103</v>
      </c>
      <c r="H60" t="s">
        <v>64</v>
      </c>
    </row>
    <row r="61" spans="2:9" x14ac:dyDescent="0.25">
      <c r="B61" t="s">
        <v>104</v>
      </c>
      <c r="C61" t="s">
        <v>105</v>
      </c>
      <c r="D61" t="s">
        <v>64</v>
      </c>
    </row>
    <row r="62" spans="2:9" x14ac:dyDescent="0.25">
      <c r="B62" t="s">
        <v>106</v>
      </c>
      <c r="C62" t="s">
        <v>107</v>
      </c>
      <c r="D62" t="s">
        <v>43</v>
      </c>
    </row>
    <row r="63" spans="2:9" x14ac:dyDescent="0.25">
      <c r="B63" t="s">
        <v>108</v>
      </c>
      <c r="C63" t="s">
        <v>109</v>
      </c>
      <c r="D63" t="s">
        <v>110</v>
      </c>
    </row>
    <row r="64" spans="2:9" x14ac:dyDescent="0.25">
      <c r="B64" t="s">
        <v>111</v>
      </c>
      <c r="C64" t="s">
        <v>112</v>
      </c>
      <c r="D64" t="s">
        <v>97</v>
      </c>
    </row>
    <row r="65" spans="2:8" x14ac:dyDescent="0.25">
      <c r="B65" t="s">
        <v>113</v>
      </c>
      <c r="C65" t="s">
        <v>114</v>
      </c>
      <c r="D65" t="s">
        <v>22</v>
      </c>
    </row>
    <row r="66" spans="2:8" x14ac:dyDescent="0.25">
      <c r="B66" t="s">
        <v>115</v>
      </c>
      <c r="C66" t="s">
        <v>116</v>
      </c>
      <c r="D66" t="s">
        <v>64</v>
      </c>
    </row>
    <row r="67" spans="2:8" x14ac:dyDescent="0.25">
      <c r="B67" t="s">
        <v>117</v>
      </c>
      <c r="C67" t="s">
        <v>118</v>
      </c>
      <c r="D67" t="s">
        <v>64</v>
      </c>
    </row>
    <row r="68" spans="2:8" x14ac:dyDescent="0.25">
      <c r="B68" t="s">
        <v>119</v>
      </c>
      <c r="C68" t="s">
        <v>120</v>
      </c>
      <c r="D68" t="s">
        <v>22</v>
      </c>
    </row>
    <row r="69" spans="2:8" x14ac:dyDescent="0.25">
      <c r="B69" t="s">
        <v>121</v>
      </c>
      <c r="C69" t="s">
        <v>122</v>
      </c>
      <c r="D69" t="s">
        <v>22</v>
      </c>
    </row>
    <row r="70" spans="2:8" x14ac:dyDescent="0.25">
      <c r="B70" t="s">
        <v>123</v>
      </c>
      <c r="C70" t="s">
        <v>124</v>
      </c>
      <c r="D70" t="s">
        <v>64</v>
      </c>
    </row>
    <row r="71" spans="2:8" x14ac:dyDescent="0.25">
      <c r="B71" t="s">
        <v>125</v>
      </c>
      <c r="C71" t="s">
        <v>126</v>
      </c>
      <c r="D71" t="s">
        <v>64</v>
      </c>
    </row>
    <row r="72" spans="2:8" x14ac:dyDescent="0.25">
      <c r="B72" t="s">
        <v>127</v>
      </c>
      <c r="C72" t="s">
        <v>128</v>
      </c>
      <c r="D72" t="s">
        <v>64</v>
      </c>
    </row>
    <row r="73" spans="2:8" x14ac:dyDescent="0.25">
      <c r="B73" t="s">
        <v>129</v>
      </c>
      <c r="C73" t="s">
        <v>130</v>
      </c>
      <c r="H73" t="s">
        <v>22</v>
      </c>
    </row>
    <row r="74" spans="2:8" x14ac:dyDescent="0.25">
      <c r="B74" t="s">
        <v>131</v>
      </c>
      <c r="C74" t="s">
        <v>132</v>
      </c>
      <c r="G74" t="s">
        <v>22</v>
      </c>
    </row>
    <row r="75" spans="2:8" x14ac:dyDescent="0.25">
      <c r="B75" t="s">
        <v>133</v>
      </c>
      <c r="C75" t="s">
        <v>134</v>
      </c>
      <c r="F75" t="s">
        <v>135</v>
      </c>
    </row>
    <row r="77" spans="2:8" x14ac:dyDescent="0.25">
      <c r="B77" t="s">
        <v>136</v>
      </c>
      <c r="C77" t="s">
        <v>137</v>
      </c>
      <c r="F77" t="s">
        <v>138</v>
      </c>
    </row>
    <row r="78" spans="2:8" x14ac:dyDescent="0.25">
      <c r="B78" t="s">
        <v>139</v>
      </c>
      <c r="C78" t="s">
        <v>140</v>
      </c>
      <c r="F78" t="s">
        <v>141</v>
      </c>
    </row>
    <row r="79" spans="2:8" x14ac:dyDescent="0.25">
      <c r="B79" t="s">
        <v>142</v>
      </c>
      <c r="C79" t="s">
        <v>143</v>
      </c>
      <c r="F79" t="s">
        <v>144</v>
      </c>
    </row>
    <row r="80" spans="2:8" x14ac:dyDescent="0.25">
      <c r="B80" t="s">
        <v>145</v>
      </c>
      <c r="C80" t="s">
        <v>146</v>
      </c>
      <c r="E80" t="s">
        <v>147</v>
      </c>
    </row>
    <row r="81" spans="2:8" x14ac:dyDescent="0.25">
      <c r="B81" t="s">
        <v>148</v>
      </c>
      <c r="C81" t="s">
        <v>149</v>
      </c>
      <c r="E81" t="s">
        <v>150</v>
      </c>
    </row>
    <row r="82" spans="2:8" x14ac:dyDescent="0.25">
      <c r="B82" t="s">
        <v>151</v>
      </c>
      <c r="C82" t="s">
        <v>152</v>
      </c>
      <c r="E82" t="s">
        <v>153</v>
      </c>
    </row>
    <row r="83" spans="2:8" x14ac:dyDescent="0.25">
      <c r="B83" t="s">
        <v>154</v>
      </c>
      <c r="C83" t="s">
        <v>155</v>
      </c>
      <c r="H83" t="s">
        <v>156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B7" sqref="B7"/>
    </sheetView>
  </sheetViews>
  <sheetFormatPr defaultRowHeight="15" x14ac:dyDescent="0.25"/>
  <cols>
    <col min="1" max="1" width="9.140625" customWidth="1"/>
    <col min="2" max="2" width="61.85546875" customWidth="1"/>
  </cols>
  <sheetData>
    <row r="1" spans="1:12" ht="63" customHeight="1" x14ac:dyDescent="0.25">
      <c r="A1" t="s">
        <v>9</v>
      </c>
      <c r="B1" s="17" t="s">
        <v>157</v>
      </c>
    </row>
    <row r="4" spans="1:12" x14ac:dyDescent="0.25">
      <c r="L4" t="s">
        <v>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elektroinstalace</vt:lpstr>
      <vt:lpstr>List1</vt:lpstr>
      <vt:lpstr>List2</vt:lpstr>
      <vt:lpstr>List2!OLE_LINK1</vt:lpstr>
    </vt:vector>
  </TitlesOfParts>
  <Company>Vít Lepič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ČOV Kněžmost</dc:title>
  <dc:creator>Vít Lepič</dc:creator>
  <cp:lastModifiedBy>Radek Hřivňacký</cp:lastModifiedBy>
  <cp:lastPrinted>2013-11-20T05:46:30Z</cp:lastPrinted>
  <dcterms:created xsi:type="dcterms:W3CDTF">2012-07-25T07:27:23Z</dcterms:created>
  <dcterms:modified xsi:type="dcterms:W3CDTF">2013-12-12T09:51:02Z</dcterms:modified>
</cp:coreProperties>
</file>